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 Szymaniak\Desktop\"/>
    </mc:Choice>
  </mc:AlternateContent>
  <bookViews>
    <workbookView xWindow="0" yWindow="0" windowWidth="23040" windowHeight="8496"/>
  </bookViews>
  <sheets>
    <sheet name="Arkusz1" sheetId="1" r:id="rId1"/>
    <sheet name="zał. 12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2" l="1"/>
  <c r="I16" i="2" s="1"/>
  <c r="I19" i="2" s="1"/>
  <c r="C16" i="2"/>
  <c r="D16" i="2"/>
  <c r="E16" i="2"/>
  <c r="G16" i="2"/>
  <c r="D21" i="2" l="1"/>
  <c r="C11" i="2"/>
  <c r="D11" i="2"/>
  <c r="E11" i="2"/>
  <c r="F11" i="2"/>
  <c r="H11" i="2" s="1"/>
  <c r="L11" i="2" s="1"/>
  <c r="L13" i="2" s="1"/>
  <c r="B11" i="2"/>
</calcChain>
</file>

<file path=xl/sharedStrings.xml><?xml version="1.0" encoding="utf-8"?>
<sst xmlns="http://schemas.openxmlformats.org/spreadsheetml/2006/main" count="114" uniqueCount="96">
  <si>
    <t>INFORMACJA DODATKOWA</t>
  </si>
  <si>
    <t>I.</t>
  </si>
  <si>
    <t>Wprowadzenie do sprawozdania finansowego, obejmuje w szczególności:</t>
  </si>
  <si>
    <t>1.</t>
  </si>
  <si>
    <t>1.1</t>
  </si>
  <si>
    <t>nazwę jednostki</t>
  </si>
  <si>
    <t>1.2</t>
  </si>
  <si>
    <t>siedzibę jednostki</t>
  </si>
  <si>
    <t>1.3</t>
  </si>
  <si>
    <t>adres jednostki</t>
  </si>
  <si>
    <t>1.4</t>
  </si>
  <si>
    <t>podstawowy przedmiot działalności jednostki</t>
  </si>
  <si>
    <t>2.</t>
  </si>
  <si>
    <t>wskazanie okresu objętego sprawozdaniem</t>
  </si>
  <si>
    <t>3.</t>
  </si>
  <si>
    <t>wskazanie, że sprawozdanie finansowe zawiera dane łączne, jeżeli w skład jednostki nadrzędnej lub jednostki samorządu terytorialnego wchodzą jednostki sporządzające samodzielne sprawozdania finansowe</t>
  </si>
  <si>
    <t>4.</t>
  </si>
  <si>
    <t xml:space="preserve">5. </t>
  </si>
  <si>
    <t>inne informacje</t>
  </si>
  <si>
    <t>II.</t>
  </si>
  <si>
    <t>Dodatkowe informacje i objaśnienia obejmują w szczególności:</t>
  </si>
  <si>
    <t>szczegółowy zakres zmian wartości grup rodzajowych środków trwałych, wartości niematerialnych i prawnych, zawierający stan tych aktywów na początek roku obrotowego, zwiększenie i zmniejszenia z tytułu: aktualizacji wartości, nabycia, rozchodu, przemieszczenia wewnętrznego oraz stan końcowy, a dla majątku amortyzowanego - podobne przedstawienie stanów i tytułów zmian dotychczasowej amortyzacji lub umorzenia</t>
  </si>
  <si>
    <t>kwotę dokonanych w trakcie roku odpisów aktualizujących wartość aktywów trwałych odrębnie dla długoterminowych aktywów niefinansowych oraz długoterminowych aktywów finansowych</t>
  </si>
  <si>
    <t>wartość gruntów użytkowanych wieczyście</t>
  </si>
  <si>
    <t>1.5</t>
  </si>
  <si>
    <t>wartość nieamortyzowanych lub nieumarzanych przez jednostkę środków trwałych, używanych na podstawie umów najmu, dzierżawy i innych umów, w tym z tytułu umów leasingu</t>
  </si>
  <si>
    <t>1.6</t>
  </si>
  <si>
    <t>liczbę oraz wartość posiadanych papierów wartościowych, w tym akcji i udziałów oraz dłużnych papierów wartościowych</t>
  </si>
  <si>
    <t>1.7</t>
  </si>
  <si>
    <t>1.8</t>
  </si>
  <si>
    <t>dane o stanie rezerw według celu ich utworzenia na początek roku obrotowego, zwiększeniach, wykorzystaniu, rozwiązaniu i stanie końcowym</t>
  </si>
  <si>
    <t>1.9</t>
  </si>
  <si>
    <t>podział zobowiązań długoterminowych według pozycji bilansu o pozostałym od dnia bilansowego, przewidywanym umową lub wynikającym z innego tytułu prawnego, okresie spłaty:</t>
  </si>
  <si>
    <t>a)</t>
  </si>
  <si>
    <t>powyżej 1 roku do 3 lat</t>
  </si>
  <si>
    <t>b)</t>
  </si>
  <si>
    <t>powyżej 3 do 5 lat</t>
  </si>
  <si>
    <t>c)</t>
  </si>
  <si>
    <t>powyżej 5 lat</t>
  </si>
  <si>
    <t>1.10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</si>
  <si>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 lub leasingu zwrotnego</t>
  </si>
  <si>
    <t>1.11</t>
  </si>
  <si>
    <t>1.12</t>
  </si>
  <si>
    <t>1.13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</si>
  <si>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</si>
  <si>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1.14</t>
  </si>
  <si>
    <t>łączną kwotę otrzymanych przez jednostkę gwarancji i poręczeń niewykazanych w bilansie</t>
  </si>
  <si>
    <t>1.15</t>
  </si>
  <si>
    <t>kwotę wypłaconych środków pieniężnych na świadczenia pracownicze</t>
  </si>
  <si>
    <t>1.16</t>
  </si>
  <si>
    <t>2.1</t>
  </si>
  <si>
    <t>wysokość odpisów aktualizujących wartość zapasów</t>
  </si>
  <si>
    <t>2.2</t>
  </si>
  <si>
    <t>koszt wytworzenia środków trwałych w budowie, w tym odsetki oraz różnice kursowe, które powiększyły koszt wytworzenia środków trwałych w budowie w roku obrotowym</t>
  </si>
  <si>
    <t>2.3</t>
  </si>
  <si>
    <t>2.4</t>
  </si>
  <si>
    <t>2.5</t>
  </si>
  <si>
    <t>Inne informacje niż wymienione powyżej, jeżeli mogłyby w istotny sposób wpłynąć na ocenę sytuacji majątkowej i finansowej oraz wynik finansowy jednostki</t>
  </si>
  <si>
    <t>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</si>
  <si>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kwotę i charakter poszczególnych pozycji przychodów lub kosztów o nadzwyczajnej wartości lub które wystąpiły incydentalnie</t>
  </si>
  <si>
    <t>informacje o kwocie należności z tytułu podatków realizowanych przez organy podatkowe podległe ministrowi właściwemu do spraw finansów publicznych wykazywanych w sprawozdaniu z wykonania planu dochodów budżetowych</t>
  </si>
  <si>
    <t>załącznik nr 5</t>
  </si>
  <si>
    <t>załącznik nr 7</t>
  </si>
  <si>
    <t>załącznik nr 8</t>
  </si>
  <si>
    <t>załącznik nr 9</t>
  </si>
  <si>
    <t>załącznik nr 10</t>
  </si>
  <si>
    <t>załącznik nr 11</t>
  </si>
  <si>
    <t>załącznik nr 13</t>
  </si>
  <si>
    <t>załącznik nr 14</t>
  </si>
  <si>
    <t>załącznik nr 12</t>
  </si>
  <si>
    <t>nie dotyczy</t>
  </si>
  <si>
    <t>załącznik nr 6</t>
  </si>
  <si>
    <t>aktualną wartość rynkową środków trwałych, w tym dóbr kultury - o ile jednostka dysponuje takimi informacjami</t>
  </si>
  <si>
    <t>dane o odpisach aktualizujących wartość należności, ze wskazaniem stanu na początek roku obrotowego, zwiększeniach, wykorzystaniu, rozwiązaniu i stanie na koniec roku obrotowego,   z uwzględnieniem należności finansowych jednostek samorządu terytorialnego (stan pożyczek zagrożonych)</t>
  </si>
  <si>
    <t>łączną kwotę zobowiązań zabezpieczonych na majątku jednostki ze wskazaniem charakteru          i formy tych zabezpieczeń</t>
  </si>
  <si>
    <t>(główny ksiegowy)                                          (rok,miesiąc,dzień)                           (kierownik jednostki)</t>
  </si>
  <si>
    <t>do Instrukcji sporządzania sprawozdania finansowego</t>
  </si>
  <si>
    <t>przez podległe jednostki Miasta Konina</t>
  </si>
  <si>
    <t>Załącznik Nr 4</t>
  </si>
  <si>
    <t>nie  dotyczy</t>
  </si>
  <si>
    <t xml:space="preserve"> Konin</t>
  </si>
  <si>
    <t>załacznik nr 12</t>
  </si>
  <si>
    <t>odpis</t>
  </si>
  <si>
    <t>jub</t>
  </si>
  <si>
    <t xml:space="preserve">św </t>
  </si>
  <si>
    <t>brak danych</t>
  </si>
  <si>
    <t>Szkoła Podstawowa Nr 6 im.Romualda Traugutta</t>
  </si>
  <si>
    <t>Kolejowa 2, 62-510 Konin</t>
  </si>
  <si>
    <t>Fundusz Pomocy na realizację dodatkowych zadań oswiatowych zwiazanych z kształceniem,wychowaniem i opieką nad dzićmi bedącymi obywatelami Ukrainy</t>
  </si>
  <si>
    <t>Wdatkowano środki w wysokości -590 751,-</t>
  </si>
  <si>
    <t>Otrzymano 3 f-ry korygujace od PWiK z tytułu -opłata abonamentowa + ścieki Nr faktury 15120/12/S101/320/2023,  Nr7104/12/S101/320/2023,NR22489/12/S101/320/2023 łaczna kwota-6624,97,- oraz  fakturę korygujacą nr PKK/000559/2023 z MPEC za 2022r. Łączna kwota-7229,42</t>
  </si>
  <si>
    <t xml:space="preserve">Ustawa z dnia 7 września 1991 r. o systemie oświaty                                                    </t>
  </si>
  <si>
    <t>Przedmiotowe sprawozdanie finasowe obejmuje rok obrotowy od 01,01,2023r. Do 31,12,2023r i pokrywa się z rokiem kalendarzowym</t>
  </si>
  <si>
    <t>Decyzją nr 14 z dnia 17.12.2002 r. Prezydent Miasta Konina oddał w trwały zarząd na czas nieoznaczony na rzecz SP-6 w Koninie nieruchomość zabudowaną stanowiącą własność Miasta Konina, położoną w Koninie Obręb Czarków o ewidencji gruntów i budynków nr 278/3 o pow. 0,9047 ha oraz Decyzją z dnia 25.01.2010 r. o wygaśnięciu trwałego zarządu stanowiącej własność Miasta Konina, położonej w Koninie obręb Czarków, oznaczonej w ewidencji gruntów i budynków nr działki 278/25 o pow. 0,2720 (część obiektu sportowego – boiska „Orlik 2012”), na którą prowadzona jest księga wieczysta nr KN1N/00060091/6</t>
  </si>
  <si>
    <t>omówienie przyjętych zasad (polityki) rachunkowości, w tym metod wyceny aktywów i pasywów (także amortyzacji)-Załacznik nr 17</t>
  </si>
  <si>
    <t>Jolanta Kościelska                                             2024-03-07                                    Grzegorz Jankowiak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</si>
</sst>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0" xfId="0" applyFont="1"/>
    <xf numFmtId="0" fontId="0" fillId="0" borderId="0" xfId="0" applyAlignment="1">
      <alignment horizontal="right"/>
    </xf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0" fillId="0" borderId="2" xfId="0" applyBorder="1"/>
    <xf numFmtId="4" fontId="0" fillId="0" borderId="0" xfId="0" applyNumberFormat="1"/>
    <xf numFmtId="4" fontId="0" fillId="0" borderId="2" xfId="0" applyNumberFormat="1" applyBorder="1"/>
    <xf numFmtId="4" fontId="0" fillId="0" borderId="3" xfId="0" applyNumberFormat="1" applyBorder="1"/>
    <xf numFmtId="4" fontId="5" fillId="0" borderId="0" xfId="0" applyNumberFormat="1" applyFont="1"/>
    <xf numFmtId="0" fontId="0" fillId="0" borderId="1" xfId="0" applyFont="1" applyBorder="1" applyAlignment="1">
      <alignment wrapText="1"/>
    </xf>
    <xf numFmtId="0" fontId="7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wrapText="1" shrinkToFit="1"/>
    </xf>
    <xf numFmtId="0" fontId="0" fillId="0" borderId="0" xfId="0" applyAlignment="1">
      <alignment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3"/>
  <sheetViews>
    <sheetView tabSelected="1" topLeftCell="B1" workbookViewId="0">
      <selection activeCell="B82" sqref="B82"/>
    </sheetView>
  </sheetViews>
  <sheetFormatPr defaultRowHeight="14.4" x14ac:dyDescent="0.3"/>
  <cols>
    <col min="1" max="1" width="4.5546875" customWidth="1"/>
    <col min="2" max="2" width="88" customWidth="1"/>
    <col min="257" max="257" width="4.5546875" customWidth="1"/>
    <col min="258" max="258" width="90.33203125" customWidth="1"/>
    <col min="513" max="513" width="4.5546875" customWidth="1"/>
    <col min="514" max="514" width="90.33203125" customWidth="1"/>
    <col min="769" max="769" width="4.5546875" customWidth="1"/>
    <col min="770" max="770" width="90.33203125" customWidth="1"/>
    <col min="1025" max="1025" width="4.5546875" customWidth="1"/>
    <col min="1026" max="1026" width="90.33203125" customWidth="1"/>
    <col min="1281" max="1281" width="4.5546875" customWidth="1"/>
    <col min="1282" max="1282" width="90.33203125" customWidth="1"/>
    <col min="1537" max="1537" width="4.5546875" customWidth="1"/>
    <col min="1538" max="1538" width="90.33203125" customWidth="1"/>
    <col min="1793" max="1793" width="4.5546875" customWidth="1"/>
    <col min="1794" max="1794" width="90.33203125" customWidth="1"/>
    <col min="2049" max="2049" width="4.5546875" customWidth="1"/>
    <col min="2050" max="2050" width="90.33203125" customWidth="1"/>
    <col min="2305" max="2305" width="4.5546875" customWidth="1"/>
    <col min="2306" max="2306" width="90.33203125" customWidth="1"/>
    <col min="2561" max="2561" width="4.5546875" customWidth="1"/>
    <col min="2562" max="2562" width="90.33203125" customWidth="1"/>
    <col min="2817" max="2817" width="4.5546875" customWidth="1"/>
    <col min="2818" max="2818" width="90.33203125" customWidth="1"/>
    <col min="3073" max="3073" width="4.5546875" customWidth="1"/>
    <col min="3074" max="3074" width="90.33203125" customWidth="1"/>
    <col min="3329" max="3329" width="4.5546875" customWidth="1"/>
    <col min="3330" max="3330" width="90.33203125" customWidth="1"/>
    <col min="3585" max="3585" width="4.5546875" customWidth="1"/>
    <col min="3586" max="3586" width="90.33203125" customWidth="1"/>
    <col min="3841" max="3841" width="4.5546875" customWidth="1"/>
    <col min="3842" max="3842" width="90.33203125" customWidth="1"/>
    <col min="4097" max="4097" width="4.5546875" customWidth="1"/>
    <col min="4098" max="4098" width="90.33203125" customWidth="1"/>
    <col min="4353" max="4353" width="4.5546875" customWidth="1"/>
    <col min="4354" max="4354" width="90.33203125" customWidth="1"/>
    <col min="4609" max="4609" width="4.5546875" customWidth="1"/>
    <col min="4610" max="4610" width="90.33203125" customWidth="1"/>
    <col min="4865" max="4865" width="4.5546875" customWidth="1"/>
    <col min="4866" max="4866" width="90.33203125" customWidth="1"/>
    <col min="5121" max="5121" width="4.5546875" customWidth="1"/>
    <col min="5122" max="5122" width="90.33203125" customWidth="1"/>
    <col min="5377" max="5377" width="4.5546875" customWidth="1"/>
    <col min="5378" max="5378" width="90.33203125" customWidth="1"/>
    <col min="5633" max="5633" width="4.5546875" customWidth="1"/>
    <col min="5634" max="5634" width="90.33203125" customWidth="1"/>
    <col min="5889" max="5889" width="4.5546875" customWidth="1"/>
    <col min="5890" max="5890" width="90.33203125" customWidth="1"/>
    <col min="6145" max="6145" width="4.5546875" customWidth="1"/>
    <col min="6146" max="6146" width="90.33203125" customWidth="1"/>
    <col min="6401" max="6401" width="4.5546875" customWidth="1"/>
    <col min="6402" max="6402" width="90.33203125" customWidth="1"/>
    <col min="6657" max="6657" width="4.5546875" customWidth="1"/>
    <col min="6658" max="6658" width="90.33203125" customWidth="1"/>
    <col min="6913" max="6913" width="4.5546875" customWidth="1"/>
    <col min="6914" max="6914" width="90.33203125" customWidth="1"/>
    <col min="7169" max="7169" width="4.5546875" customWidth="1"/>
    <col min="7170" max="7170" width="90.33203125" customWidth="1"/>
    <col min="7425" max="7425" width="4.5546875" customWidth="1"/>
    <col min="7426" max="7426" width="90.33203125" customWidth="1"/>
    <col min="7681" max="7681" width="4.5546875" customWidth="1"/>
    <col min="7682" max="7682" width="90.33203125" customWidth="1"/>
    <col min="7937" max="7937" width="4.5546875" customWidth="1"/>
    <col min="7938" max="7938" width="90.33203125" customWidth="1"/>
    <col min="8193" max="8193" width="4.5546875" customWidth="1"/>
    <col min="8194" max="8194" width="90.33203125" customWidth="1"/>
    <col min="8449" max="8449" width="4.5546875" customWidth="1"/>
    <col min="8450" max="8450" width="90.33203125" customWidth="1"/>
    <col min="8705" max="8705" width="4.5546875" customWidth="1"/>
    <col min="8706" max="8706" width="90.33203125" customWidth="1"/>
    <col min="8961" max="8961" width="4.5546875" customWidth="1"/>
    <col min="8962" max="8962" width="90.33203125" customWidth="1"/>
    <col min="9217" max="9217" width="4.5546875" customWidth="1"/>
    <col min="9218" max="9218" width="90.33203125" customWidth="1"/>
    <col min="9473" max="9473" width="4.5546875" customWidth="1"/>
    <col min="9474" max="9474" width="90.33203125" customWidth="1"/>
    <col min="9729" max="9729" width="4.5546875" customWidth="1"/>
    <col min="9730" max="9730" width="90.33203125" customWidth="1"/>
    <col min="9985" max="9985" width="4.5546875" customWidth="1"/>
    <col min="9986" max="9986" width="90.33203125" customWidth="1"/>
    <col min="10241" max="10241" width="4.5546875" customWidth="1"/>
    <col min="10242" max="10242" width="90.33203125" customWidth="1"/>
    <col min="10497" max="10497" width="4.5546875" customWidth="1"/>
    <col min="10498" max="10498" width="90.33203125" customWidth="1"/>
    <col min="10753" max="10753" width="4.5546875" customWidth="1"/>
    <col min="10754" max="10754" width="90.33203125" customWidth="1"/>
    <col min="11009" max="11009" width="4.5546875" customWidth="1"/>
    <col min="11010" max="11010" width="90.33203125" customWidth="1"/>
    <col min="11265" max="11265" width="4.5546875" customWidth="1"/>
    <col min="11266" max="11266" width="90.33203125" customWidth="1"/>
    <col min="11521" max="11521" width="4.5546875" customWidth="1"/>
    <col min="11522" max="11522" width="90.33203125" customWidth="1"/>
    <col min="11777" max="11777" width="4.5546875" customWidth="1"/>
    <col min="11778" max="11778" width="90.33203125" customWidth="1"/>
    <col min="12033" max="12033" width="4.5546875" customWidth="1"/>
    <col min="12034" max="12034" width="90.33203125" customWidth="1"/>
    <col min="12289" max="12289" width="4.5546875" customWidth="1"/>
    <col min="12290" max="12290" width="90.33203125" customWidth="1"/>
    <col min="12545" max="12545" width="4.5546875" customWidth="1"/>
    <col min="12546" max="12546" width="90.33203125" customWidth="1"/>
    <col min="12801" max="12801" width="4.5546875" customWidth="1"/>
    <col min="12802" max="12802" width="90.33203125" customWidth="1"/>
    <col min="13057" max="13057" width="4.5546875" customWidth="1"/>
    <col min="13058" max="13058" width="90.33203125" customWidth="1"/>
    <col min="13313" max="13313" width="4.5546875" customWidth="1"/>
    <col min="13314" max="13314" width="90.33203125" customWidth="1"/>
    <col min="13569" max="13569" width="4.5546875" customWidth="1"/>
    <col min="13570" max="13570" width="90.33203125" customWidth="1"/>
    <col min="13825" max="13825" width="4.5546875" customWidth="1"/>
    <col min="13826" max="13826" width="90.33203125" customWidth="1"/>
    <col min="14081" max="14081" width="4.5546875" customWidth="1"/>
    <col min="14082" max="14082" width="90.33203125" customWidth="1"/>
    <col min="14337" max="14337" width="4.5546875" customWidth="1"/>
    <col min="14338" max="14338" width="90.33203125" customWidth="1"/>
    <col min="14593" max="14593" width="4.5546875" customWidth="1"/>
    <col min="14594" max="14594" width="90.33203125" customWidth="1"/>
    <col min="14849" max="14849" width="4.5546875" customWidth="1"/>
    <col min="14850" max="14850" width="90.33203125" customWidth="1"/>
    <col min="15105" max="15105" width="4.5546875" customWidth="1"/>
    <col min="15106" max="15106" width="90.33203125" customWidth="1"/>
    <col min="15361" max="15361" width="4.5546875" customWidth="1"/>
    <col min="15362" max="15362" width="90.33203125" customWidth="1"/>
    <col min="15617" max="15617" width="4.5546875" customWidth="1"/>
    <col min="15618" max="15618" width="90.33203125" customWidth="1"/>
    <col min="15873" max="15873" width="4.5546875" customWidth="1"/>
    <col min="15874" max="15874" width="90.33203125" customWidth="1"/>
    <col min="16129" max="16129" width="4.5546875" customWidth="1"/>
    <col min="16130" max="16130" width="90.33203125" customWidth="1"/>
  </cols>
  <sheetData>
    <row r="2" spans="1:2" x14ac:dyDescent="0.3">
      <c r="B2" s="4" t="s">
        <v>78</v>
      </c>
    </row>
    <row r="3" spans="1:2" x14ac:dyDescent="0.3">
      <c r="B3" s="4" t="s">
        <v>76</v>
      </c>
    </row>
    <row r="4" spans="1:2" x14ac:dyDescent="0.3">
      <c r="B4" s="4" t="s">
        <v>77</v>
      </c>
    </row>
    <row r="5" spans="1:2" x14ac:dyDescent="0.3">
      <c r="B5" s="4"/>
    </row>
    <row r="6" spans="1:2" x14ac:dyDescent="0.3">
      <c r="B6" s="4"/>
    </row>
    <row r="7" spans="1:2" ht="14.4" customHeight="1" x14ac:dyDescent="0.3">
      <c r="A7" s="19" t="s">
        <v>0</v>
      </c>
      <c r="B7" s="19"/>
    </row>
    <row r="9" spans="1:2" x14ac:dyDescent="0.3">
      <c r="A9" s="1" t="s">
        <v>1</v>
      </c>
      <c r="B9" s="14" t="s">
        <v>2</v>
      </c>
    </row>
    <row r="10" spans="1:2" ht="12.75" customHeight="1" x14ac:dyDescent="0.3">
      <c r="A10" s="2" t="s">
        <v>3</v>
      </c>
      <c r="B10" s="15"/>
    </row>
    <row r="11" spans="1:2" ht="18" customHeight="1" x14ac:dyDescent="0.3">
      <c r="A11" s="2" t="s">
        <v>4</v>
      </c>
      <c r="B11" s="15" t="s">
        <v>5</v>
      </c>
    </row>
    <row r="12" spans="1:2" ht="17.25" customHeight="1" x14ac:dyDescent="0.3">
      <c r="A12" s="2"/>
      <c r="B12" s="6" t="s">
        <v>86</v>
      </c>
    </row>
    <row r="13" spans="1:2" ht="20.25" customHeight="1" x14ac:dyDescent="0.3">
      <c r="A13" s="2" t="s">
        <v>6</v>
      </c>
      <c r="B13" s="15" t="s">
        <v>7</v>
      </c>
    </row>
    <row r="14" spans="1:2" x14ac:dyDescent="0.3">
      <c r="A14" s="2"/>
      <c r="B14" s="6" t="s">
        <v>80</v>
      </c>
    </row>
    <row r="15" spans="1:2" x14ac:dyDescent="0.3">
      <c r="A15" s="2" t="s">
        <v>8</v>
      </c>
      <c r="B15" s="15" t="s">
        <v>9</v>
      </c>
    </row>
    <row r="16" spans="1:2" x14ac:dyDescent="0.3">
      <c r="A16" s="2"/>
      <c r="B16" s="6" t="s">
        <v>87</v>
      </c>
    </row>
    <row r="17" spans="1:2" ht="18.75" customHeight="1" x14ac:dyDescent="0.3">
      <c r="A17" s="2" t="s">
        <v>10</v>
      </c>
      <c r="B17" s="15" t="s">
        <v>11</v>
      </c>
    </row>
    <row r="18" spans="1:2" ht="33.75" customHeight="1" x14ac:dyDescent="0.3">
      <c r="A18" s="2"/>
      <c r="B18" s="13" t="s">
        <v>91</v>
      </c>
    </row>
    <row r="19" spans="1:2" ht="20.25" customHeight="1" x14ac:dyDescent="0.3">
      <c r="A19" s="2" t="s">
        <v>12</v>
      </c>
      <c r="B19" s="15" t="s">
        <v>13</v>
      </c>
    </row>
    <row r="20" spans="1:2" ht="30" customHeight="1" x14ac:dyDescent="0.3">
      <c r="A20" s="2"/>
      <c r="B20" s="13" t="s">
        <v>92</v>
      </c>
    </row>
    <row r="21" spans="1:2" ht="29.25" customHeight="1" x14ac:dyDescent="0.3">
      <c r="A21" s="2" t="s">
        <v>14</v>
      </c>
      <c r="B21" s="13" t="s">
        <v>15</v>
      </c>
    </row>
    <row r="22" spans="1:2" ht="10.5" customHeight="1" x14ac:dyDescent="0.3">
      <c r="A22" s="2"/>
      <c r="B22" s="7" t="s">
        <v>70</v>
      </c>
    </row>
    <row r="23" spans="1:2" ht="32.25" customHeight="1" x14ac:dyDescent="0.3">
      <c r="A23" s="2" t="s">
        <v>16</v>
      </c>
      <c r="B23" s="13" t="s">
        <v>94</v>
      </c>
    </row>
    <row r="24" spans="1:2" x14ac:dyDescent="0.3">
      <c r="A24" s="15">
        <v>5</v>
      </c>
      <c r="B24" s="15" t="s">
        <v>18</v>
      </c>
    </row>
    <row r="25" spans="1:2" ht="100.8" x14ac:dyDescent="0.3">
      <c r="A25" s="2" t="s">
        <v>17</v>
      </c>
      <c r="B25" s="13" t="s">
        <v>93</v>
      </c>
    </row>
    <row r="26" spans="1:2" x14ac:dyDescent="0.3">
      <c r="A26" s="2"/>
      <c r="B26" s="14" t="s">
        <v>20</v>
      </c>
    </row>
    <row r="27" spans="1:2" x14ac:dyDescent="0.3">
      <c r="A27" s="1" t="s">
        <v>19</v>
      </c>
      <c r="B27" s="15"/>
    </row>
    <row r="28" spans="1:2" ht="72" x14ac:dyDescent="0.3">
      <c r="A28" s="2" t="s">
        <v>3</v>
      </c>
      <c r="B28" s="13" t="s">
        <v>21</v>
      </c>
    </row>
    <row r="29" spans="1:2" ht="92.25" customHeight="1" x14ac:dyDescent="0.3">
      <c r="A29" s="2" t="s">
        <v>4</v>
      </c>
      <c r="B29" s="7" t="s">
        <v>61</v>
      </c>
    </row>
    <row r="30" spans="1:2" ht="28.8" x14ac:dyDescent="0.3">
      <c r="A30" s="2"/>
      <c r="B30" s="16" t="s">
        <v>72</v>
      </c>
    </row>
    <row r="31" spans="1:2" x14ac:dyDescent="0.3">
      <c r="A31" s="2" t="s">
        <v>6</v>
      </c>
      <c r="B31" s="7" t="s">
        <v>85</v>
      </c>
    </row>
    <row r="32" spans="1:2" ht="28.8" x14ac:dyDescent="0.3">
      <c r="A32" s="2"/>
      <c r="B32" s="13" t="s">
        <v>22</v>
      </c>
    </row>
    <row r="33" spans="1:2" x14ac:dyDescent="0.3">
      <c r="A33" s="2" t="s">
        <v>8</v>
      </c>
      <c r="B33" s="7" t="s">
        <v>71</v>
      </c>
    </row>
    <row r="34" spans="1:2" x14ac:dyDescent="0.3">
      <c r="A34" s="2"/>
      <c r="B34" s="15" t="s">
        <v>23</v>
      </c>
    </row>
    <row r="35" spans="1:2" x14ac:dyDescent="0.3">
      <c r="A35" s="2" t="s">
        <v>10</v>
      </c>
      <c r="B35" s="7" t="s">
        <v>62</v>
      </c>
    </row>
    <row r="36" spans="1:2" ht="28.8" x14ac:dyDescent="0.3">
      <c r="A36" s="2"/>
      <c r="B36" s="13" t="s">
        <v>25</v>
      </c>
    </row>
    <row r="37" spans="1:2" x14ac:dyDescent="0.3">
      <c r="A37" s="2" t="s">
        <v>24</v>
      </c>
      <c r="B37" s="7" t="s">
        <v>63</v>
      </c>
    </row>
    <row r="38" spans="1:2" ht="28.8" x14ac:dyDescent="0.3">
      <c r="A38" s="2"/>
      <c r="B38" s="13" t="s">
        <v>27</v>
      </c>
    </row>
    <row r="39" spans="1:2" x14ac:dyDescent="0.3">
      <c r="A39" s="2" t="s">
        <v>26</v>
      </c>
      <c r="B39" s="5" t="s">
        <v>64</v>
      </c>
    </row>
    <row r="40" spans="1:2" ht="57.6" x14ac:dyDescent="0.3">
      <c r="A40" s="2"/>
      <c r="B40" s="13" t="s">
        <v>73</v>
      </c>
    </row>
    <row r="41" spans="1:2" x14ac:dyDescent="0.3">
      <c r="A41" s="2" t="s">
        <v>28</v>
      </c>
      <c r="B41" s="7" t="s">
        <v>65</v>
      </c>
    </row>
    <row r="42" spans="1:2" ht="28.8" x14ac:dyDescent="0.3">
      <c r="A42" s="2"/>
      <c r="B42" s="13" t="s">
        <v>30</v>
      </c>
    </row>
    <row r="43" spans="1:2" x14ac:dyDescent="0.3">
      <c r="A43" s="2" t="s">
        <v>29</v>
      </c>
      <c r="B43" s="7" t="s">
        <v>66</v>
      </c>
    </row>
    <row r="44" spans="1:2" ht="28.8" x14ac:dyDescent="0.3">
      <c r="A44" s="2"/>
      <c r="B44" s="13" t="s">
        <v>32</v>
      </c>
    </row>
    <row r="45" spans="1:2" x14ac:dyDescent="0.3">
      <c r="A45" s="2" t="s">
        <v>31</v>
      </c>
      <c r="B45" s="15" t="s">
        <v>34</v>
      </c>
    </row>
    <row r="46" spans="1:2" x14ac:dyDescent="0.3">
      <c r="A46" s="2" t="s">
        <v>33</v>
      </c>
      <c r="B46" s="6" t="s">
        <v>70</v>
      </c>
    </row>
    <row r="47" spans="1:2" x14ac:dyDescent="0.3">
      <c r="A47" s="2"/>
      <c r="B47" s="15" t="s">
        <v>36</v>
      </c>
    </row>
    <row r="48" spans="1:2" x14ac:dyDescent="0.3">
      <c r="A48" s="2" t="s">
        <v>35</v>
      </c>
      <c r="B48" s="6" t="s">
        <v>70</v>
      </c>
    </row>
    <row r="49" spans="1:2" x14ac:dyDescent="0.3">
      <c r="A49" s="2"/>
      <c r="B49" s="15" t="s">
        <v>38</v>
      </c>
    </row>
    <row r="50" spans="1:2" x14ac:dyDescent="0.3">
      <c r="A50" s="2" t="s">
        <v>37</v>
      </c>
      <c r="B50" s="6" t="s">
        <v>70</v>
      </c>
    </row>
    <row r="51" spans="1:2" ht="43.2" x14ac:dyDescent="0.3">
      <c r="A51" s="2"/>
      <c r="B51" s="13" t="s">
        <v>40</v>
      </c>
    </row>
    <row r="52" spans="1:2" x14ac:dyDescent="0.3">
      <c r="A52" s="2" t="s">
        <v>39</v>
      </c>
      <c r="B52" s="6" t="s">
        <v>70</v>
      </c>
    </row>
    <row r="53" spans="1:2" ht="28.8" x14ac:dyDescent="0.3">
      <c r="A53" s="2"/>
      <c r="B53" s="13" t="s">
        <v>74</v>
      </c>
    </row>
    <row r="54" spans="1:2" x14ac:dyDescent="0.3">
      <c r="A54" s="2" t="s">
        <v>41</v>
      </c>
      <c r="B54" s="6" t="s">
        <v>79</v>
      </c>
    </row>
    <row r="55" spans="1:2" ht="43.2" x14ac:dyDescent="0.3">
      <c r="A55" s="2"/>
      <c r="B55" s="13" t="s">
        <v>58</v>
      </c>
    </row>
    <row r="56" spans="1:2" ht="47.25" customHeight="1" x14ac:dyDescent="0.3">
      <c r="A56" s="2" t="s">
        <v>42</v>
      </c>
      <c r="B56" s="6" t="s">
        <v>70</v>
      </c>
    </row>
    <row r="57" spans="1:2" ht="18.75" customHeight="1" x14ac:dyDescent="0.3">
      <c r="A57" s="2"/>
      <c r="B57" s="13" t="s">
        <v>44</v>
      </c>
    </row>
    <row r="58" spans="1:2" ht="47.25" customHeight="1" x14ac:dyDescent="0.3">
      <c r="A58" s="2" t="s">
        <v>43</v>
      </c>
      <c r="B58" s="6" t="s">
        <v>70</v>
      </c>
    </row>
    <row r="59" spans="1:2" x14ac:dyDescent="0.3">
      <c r="A59" s="2"/>
      <c r="B59" s="15" t="s">
        <v>46</v>
      </c>
    </row>
    <row r="60" spans="1:2" x14ac:dyDescent="0.3">
      <c r="A60" s="2" t="s">
        <v>45</v>
      </c>
      <c r="B60" s="6" t="s">
        <v>70</v>
      </c>
    </row>
    <row r="61" spans="1:2" x14ac:dyDescent="0.3">
      <c r="A61" s="2"/>
      <c r="B61" s="15" t="s">
        <v>48</v>
      </c>
    </row>
    <row r="62" spans="1:2" x14ac:dyDescent="0.3">
      <c r="A62" s="2" t="s">
        <v>47</v>
      </c>
      <c r="B62" s="7" t="s">
        <v>69</v>
      </c>
    </row>
    <row r="63" spans="1:2" x14ac:dyDescent="0.3">
      <c r="A63" s="2"/>
      <c r="B63" s="15" t="s">
        <v>18</v>
      </c>
    </row>
    <row r="64" spans="1:2" x14ac:dyDescent="0.3">
      <c r="A64" s="2" t="s">
        <v>49</v>
      </c>
      <c r="B64" s="6" t="s">
        <v>85</v>
      </c>
    </row>
    <row r="65" spans="1:6" x14ac:dyDescent="0.3">
      <c r="A65" s="2"/>
      <c r="B65" s="15"/>
    </row>
    <row r="66" spans="1:6" x14ac:dyDescent="0.3">
      <c r="A66" s="2" t="s">
        <v>12</v>
      </c>
      <c r="B66" s="15" t="s">
        <v>51</v>
      </c>
    </row>
    <row r="67" spans="1:6" x14ac:dyDescent="0.3">
      <c r="A67" s="2" t="s">
        <v>50</v>
      </c>
      <c r="B67" s="7" t="s">
        <v>67</v>
      </c>
    </row>
    <row r="68" spans="1:6" ht="28.8" x14ac:dyDescent="0.3">
      <c r="A68" s="2"/>
      <c r="B68" s="13" t="s">
        <v>53</v>
      </c>
    </row>
    <row r="69" spans="1:6" x14ac:dyDescent="0.3">
      <c r="A69" s="2" t="s">
        <v>52</v>
      </c>
      <c r="B69" s="7" t="s">
        <v>68</v>
      </c>
    </row>
    <row r="70" spans="1:6" ht="28.8" x14ac:dyDescent="0.3">
      <c r="A70" s="2"/>
      <c r="B70" s="13" t="s">
        <v>59</v>
      </c>
    </row>
    <row r="71" spans="1:6" ht="43.2" x14ac:dyDescent="0.3">
      <c r="A71" s="2" t="s">
        <v>54</v>
      </c>
      <c r="B71" s="18" t="s">
        <v>90</v>
      </c>
    </row>
    <row r="72" spans="1:6" ht="43.2" x14ac:dyDescent="0.3">
      <c r="A72" s="2"/>
      <c r="B72" s="13" t="s">
        <v>60</v>
      </c>
      <c r="C72" s="17"/>
      <c r="D72" s="17"/>
      <c r="E72" s="17"/>
      <c r="F72" s="17"/>
    </row>
    <row r="73" spans="1:6" ht="47.25" customHeight="1" x14ac:dyDescent="0.3">
      <c r="A73" s="2" t="s">
        <v>55</v>
      </c>
      <c r="B73" s="6" t="s">
        <v>70</v>
      </c>
    </row>
    <row r="74" spans="1:6" ht="28.8" x14ac:dyDescent="0.3">
      <c r="A74" s="2"/>
      <c r="B74" s="13" t="s">
        <v>88</v>
      </c>
    </row>
    <row r="75" spans="1:6" ht="33.75" customHeight="1" x14ac:dyDescent="0.3">
      <c r="A75" s="2" t="s">
        <v>56</v>
      </c>
      <c r="B75" s="15" t="s">
        <v>89</v>
      </c>
    </row>
    <row r="76" spans="1:6" ht="28.8" x14ac:dyDescent="0.3">
      <c r="A76" s="2"/>
      <c r="B76" s="13" t="s">
        <v>57</v>
      </c>
    </row>
    <row r="77" spans="1:6" ht="34.5" customHeight="1" x14ac:dyDescent="0.3">
      <c r="A77" s="2" t="s">
        <v>14</v>
      </c>
      <c r="B77" s="6" t="s">
        <v>85</v>
      </c>
    </row>
    <row r="78" spans="1:6" ht="17.25" customHeight="1" x14ac:dyDescent="0.3">
      <c r="A78" s="2"/>
    </row>
    <row r="82" spans="2:2" x14ac:dyDescent="0.3">
      <c r="B82" t="s">
        <v>95</v>
      </c>
    </row>
    <row r="83" spans="2:2" x14ac:dyDescent="0.3">
      <c r="B83" s="3" t="s">
        <v>75</v>
      </c>
    </row>
  </sheetData>
  <mergeCells count="1">
    <mergeCell ref="A7:B7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1"/>
  <sheetViews>
    <sheetView workbookViewId="0">
      <selection activeCell="I20" sqref="I20"/>
    </sheetView>
  </sheetViews>
  <sheetFormatPr defaultRowHeight="14.4" x14ac:dyDescent="0.3"/>
  <cols>
    <col min="2" max="2" width="13" customWidth="1"/>
    <col min="3" max="3" width="15.109375" customWidth="1"/>
    <col min="4" max="4" width="12.109375" customWidth="1"/>
    <col min="5" max="5" width="13.5546875" customWidth="1"/>
    <col min="6" max="6" width="15.109375" customWidth="1"/>
    <col min="7" max="7" width="12.5546875" customWidth="1"/>
    <col min="8" max="8" width="11.44140625" bestFit="1" customWidth="1"/>
    <col min="9" max="9" width="14" customWidth="1"/>
    <col min="12" max="12" width="15.33203125" customWidth="1"/>
  </cols>
  <sheetData>
    <row r="2" spans="1:13" x14ac:dyDescent="0.3">
      <c r="B2" t="s">
        <v>81</v>
      </c>
    </row>
    <row r="4" spans="1:13" ht="15" thickBot="1" x14ac:dyDescent="0.35">
      <c r="A4" s="8"/>
      <c r="B4" s="8">
        <v>80104</v>
      </c>
      <c r="C4" s="8">
        <v>80149</v>
      </c>
      <c r="D4" s="8">
        <v>80195</v>
      </c>
      <c r="E4" s="8">
        <v>85395</v>
      </c>
      <c r="F4" s="8">
        <v>85404</v>
      </c>
      <c r="G4" s="8">
        <v>80146</v>
      </c>
    </row>
    <row r="5" spans="1:13" x14ac:dyDescent="0.3">
      <c r="A5">
        <v>4010</v>
      </c>
      <c r="B5" s="9">
        <v>1477874.17</v>
      </c>
      <c r="C5" s="9">
        <v>1363525.75</v>
      </c>
      <c r="D5" s="9">
        <v>4800</v>
      </c>
      <c r="E5" s="9">
        <v>45466.39</v>
      </c>
      <c r="F5" s="9">
        <v>321074.78000000003</v>
      </c>
    </row>
    <row r="6" spans="1:13" x14ac:dyDescent="0.3">
      <c r="B6" s="9">
        <v>124139.17</v>
      </c>
      <c r="C6" s="9">
        <v>92580.51</v>
      </c>
      <c r="D6" s="9">
        <v>1770.57</v>
      </c>
      <c r="E6" s="9">
        <v>7772.16</v>
      </c>
      <c r="F6" s="9"/>
    </row>
    <row r="7" spans="1:13" x14ac:dyDescent="0.3">
      <c r="B7" s="9">
        <v>261849.66</v>
      </c>
      <c r="C7" s="9">
        <v>243162.58</v>
      </c>
      <c r="D7" s="9">
        <v>215.6</v>
      </c>
      <c r="E7" s="9">
        <v>1107.7</v>
      </c>
      <c r="F7" s="9">
        <v>54956.66</v>
      </c>
    </row>
    <row r="8" spans="1:13" x14ac:dyDescent="0.3">
      <c r="B8" s="9">
        <v>30750.73</v>
      </c>
      <c r="C8" s="9">
        <v>29614.03</v>
      </c>
      <c r="D8" s="9">
        <v>6600</v>
      </c>
      <c r="E8" s="9">
        <v>18320</v>
      </c>
      <c r="F8" s="9">
        <v>7322.31</v>
      </c>
    </row>
    <row r="9" spans="1:13" x14ac:dyDescent="0.3">
      <c r="B9" s="9">
        <v>2000</v>
      </c>
      <c r="C9" s="9">
        <v>1500</v>
      </c>
      <c r="D9" s="9">
        <v>6100</v>
      </c>
      <c r="E9" s="9"/>
      <c r="F9" s="9">
        <v>9990</v>
      </c>
    </row>
    <row r="10" spans="1:13" x14ac:dyDescent="0.3">
      <c r="B10" s="9"/>
      <c r="C10" s="9"/>
      <c r="D10" s="9"/>
      <c r="E10" s="9"/>
      <c r="F10" s="9"/>
    </row>
    <row r="11" spans="1:13" ht="15" thickBot="1" x14ac:dyDescent="0.35">
      <c r="A11" s="8"/>
      <c r="B11" s="10">
        <f>SUM(B5:B10)</f>
        <v>1896613.7299999997</v>
      </c>
      <c r="C11" s="10">
        <f>SUM(C5:C10)</f>
        <v>1730382.87</v>
      </c>
      <c r="D11" s="10">
        <f>SUM(D5:D10)</f>
        <v>19486.169999999998</v>
      </c>
      <c r="E11" s="10">
        <f>SUM(E5:E10)</f>
        <v>72666.25</v>
      </c>
      <c r="F11" s="10">
        <f>SUM(F5:F10)</f>
        <v>393343.75000000006</v>
      </c>
      <c r="H11" s="12">
        <f>B11+C11+D11+E11+F11</f>
        <v>4112492.7699999996</v>
      </c>
      <c r="L11" s="9">
        <f>H11</f>
        <v>4112492.7699999996</v>
      </c>
    </row>
    <row r="12" spans="1:13" ht="15" thickBot="1" x14ac:dyDescent="0.35">
      <c r="L12" s="8">
        <v>39814.870000000003</v>
      </c>
      <c r="M12" s="8" t="s">
        <v>83</v>
      </c>
    </row>
    <row r="13" spans="1:13" x14ac:dyDescent="0.3">
      <c r="A13" t="s">
        <v>84</v>
      </c>
      <c r="B13" s="9">
        <v>11090.47</v>
      </c>
      <c r="C13" s="9">
        <v>4874.62</v>
      </c>
      <c r="D13" s="9">
        <v>127715.08</v>
      </c>
      <c r="E13" s="9">
        <v>6260</v>
      </c>
      <c r="F13" s="9"/>
      <c r="G13" s="9">
        <v>3966</v>
      </c>
      <c r="L13" s="9">
        <f>L11-L12</f>
        <v>4072677.8999999994</v>
      </c>
    </row>
    <row r="14" spans="1:13" x14ac:dyDescent="0.3">
      <c r="B14" s="9">
        <v>1583</v>
      </c>
      <c r="C14" s="9"/>
      <c r="D14" s="9">
        <v>157234.95000000001</v>
      </c>
      <c r="E14" s="9"/>
      <c r="F14" s="9"/>
      <c r="G14" s="9">
        <v>13238</v>
      </c>
    </row>
    <row r="15" spans="1:13" x14ac:dyDescent="0.3">
      <c r="B15" s="11">
        <v>3735.07</v>
      </c>
      <c r="C15" s="11"/>
      <c r="D15" s="11"/>
      <c r="E15" s="11"/>
      <c r="F15" s="11"/>
      <c r="G15" s="11"/>
    </row>
    <row r="16" spans="1:13" x14ac:dyDescent="0.3">
      <c r="B16" s="9">
        <f>SUM(B13:B15)</f>
        <v>16408.54</v>
      </c>
      <c r="C16" s="9">
        <f>SUM(C13:C15)</f>
        <v>4874.62</v>
      </c>
      <c r="D16" s="9">
        <f>SUM(D13:D15)</f>
        <v>284950.03000000003</v>
      </c>
      <c r="E16" s="9">
        <f>SUM(E13:E15)</f>
        <v>6260</v>
      </c>
      <c r="F16" s="9"/>
      <c r="G16" s="9">
        <f>SUM(G13:G15)</f>
        <v>17204</v>
      </c>
      <c r="I16" s="9">
        <f>B16+C16+D16+E16+G16</f>
        <v>329697.19</v>
      </c>
    </row>
    <row r="17" spans="1:9" x14ac:dyDescent="0.3">
      <c r="I17">
        <v>2240</v>
      </c>
    </row>
    <row r="18" spans="1:9" x14ac:dyDescent="0.3">
      <c r="I18">
        <v>450</v>
      </c>
    </row>
    <row r="19" spans="1:9" x14ac:dyDescent="0.3">
      <c r="I19" s="9">
        <f>I16+I17+I18</f>
        <v>332387.19</v>
      </c>
    </row>
    <row r="21" spans="1:9" x14ac:dyDescent="0.3">
      <c r="A21" t="s">
        <v>82</v>
      </c>
      <c r="B21" s="9">
        <v>120701.54</v>
      </c>
      <c r="C21" s="9">
        <v>120992.71</v>
      </c>
      <c r="D21" s="9">
        <f>B21+C21</f>
        <v>241694.25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zał. 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Czajkowska</dc:creator>
  <cp:lastModifiedBy>Maria Szymaniak</cp:lastModifiedBy>
  <cp:lastPrinted>2024-03-05T11:44:02Z</cp:lastPrinted>
  <dcterms:created xsi:type="dcterms:W3CDTF">2019-02-22T12:52:38Z</dcterms:created>
  <dcterms:modified xsi:type="dcterms:W3CDTF">2024-03-19T09:50:31Z</dcterms:modified>
</cp:coreProperties>
</file>